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<sst xmlns="http://schemas.openxmlformats.org/spreadsheetml/2006/main" count="111" uniqueCount="83">
  <si>
    <t>Obec Haškovcova Lhota</t>
  </si>
  <si>
    <t>I. Rozpočtové příjmy</t>
  </si>
  <si>
    <t>Bez ODPA</t>
  </si>
  <si>
    <t>0000</t>
  </si>
  <si>
    <t>1122</t>
  </si>
  <si>
    <t>Daň z příjmů právnických osob za obce</t>
  </si>
  <si>
    <t>1334</t>
  </si>
  <si>
    <t>1351</t>
  </si>
  <si>
    <t>Odvod výtěžku z provozování loterií</t>
  </si>
  <si>
    <t>4122</t>
  </si>
  <si>
    <t>Neinvestiční přijaté transfery od krajů</t>
  </si>
  <si>
    <t>Celkem za 0000:</t>
  </si>
  <si>
    <t>Pěstební činnost</t>
  </si>
  <si>
    <t>1031</t>
  </si>
  <si>
    <t>2111</t>
  </si>
  <si>
    <t>Příjmy z poskytování služeb a výrobků</t>
  </si>
  <si>
    <t>Celkem za 1031:</t>
  </si>
  <si>
    <t>Silnice</t>
  </si>
  <si>
    <t>2212</t>
  </si>
  <si>
    <t>Celkem za 2212:</t>
  </si>
  <si>
    <t>Činnost místní správy</t>
  </si>
  <si>
    <t>6171</t>
  </si>
  <si>
    <t>II. Rozpočtové výdaje</t>
  </si>
  <si>
    <t>5021</t>
  </si>
  <si>
    <t>Ostatní osobní výdaje</t>
  </si>
  <si>
    <t>5139</t>
  </si>
  <si>
    <t>Nákup materiálu j.n.</t>
  </si>
  <si>
    <t>5169</t>
  </si>
  <si>
    <t>Nákup ostatních služeb</t>
  </si>
  <si>
    <t>Rybářství</t>
  </si>
  <si>
    <t>1070</t>
  </si>
  <si>
    <t>Celkem za 1070:</t>
  </si>
  <si>
    <t>5171</t>
  </si>
  <si>
    <t>Opravy a udržování</t>
  </si>
  <si>
    <t>Pitná voda</t>
  </si>
  <si>
    <t>2310</t>
  </si>
  <si>
    <t>Celkem za 2310:</t>
  </si>
  <si>
    <t>3631</t>
  </si>
  <si>
    <t>5154</t>
  </si>
  <si>
    <t>Elektrická energie</t>
  </si>
  <si>
    <t>6129</t>
  </si>
  <si>
    <t>5173</t>
  </si>
  <si>
    <t>Cestovné (tuzemské i zahraniční)</t>
  </si>
  <si>
    <t>5362</t>
  </si>
  <si>
    <t>Platby daní a poplatků státnímu rozpočtu</t>
  </si>
  <si>
    <t>Ostatní finanční operace</t>
  </si>
  <si>
    <t>6399</t>
  </si>
  <si>
    <t>Celkem za 6399:</t>
  </si>
  <si>
    <t>PŘÍJMY CELKEM</t>
  </si>
  <si>
    <t>VÝDAJE CELKEM</t>
  </si>
  <si>
    <t>Nákup dlouhodobého hmotného majetku jinde nezařazeného</t>
  </si>
  <si>
    <t>Veřejné  osvětlení</t>
  </si>
  <si>
    <t>Odvody za odnětí půdy ze zemědělského půdního fondu</t>
  </si>
  <si>
    <t>Předškolní zařízení</t>
  </si>
  <si>
    <t>Celkem za 3111:</t>
  </si>
  <si>
    <t>Základní školy</t>
  </si>
  <si>
    <t>Celkem za 3113:</t>
  </si>
  <si>
    <t>Neinvestiční transfery obcím</t>
  </si>
  <si>
    <t>Ostatní záležitosti kultury</t>
  </si>
  <si>
    <t>Cestovné</t>
  </si>
  <si>
    <t>Celkem za 3319:</t>
  </si>
  <si>
    <t>Ostatní záležitosti kultury, církví a sděl. Prostř.</t>
  </si>
  <si>
    <t>Věcné dary</t>
  </si>
  <si>
    <t>Dary obyvatelstvu</t>
  </si>
  <si>
    <t>Celkem za 3399:</t>
  </si>
  <si>
    <t>Celkem za 3631:</t>
  </si>
  <si>
    <t>Komunální služby a územní rozvoj j.n.</t>
  </si>
  <si>
    <t>Drobný hmotný dlouhodobý majetek</t>
  </si>
  <si>
    <t>Hmotný dlouhodobý majetek - SKLUZAVKA VČ. VÝKOPU</t>
  </si>
  <si>
    <t>Nákup ostatních služeb - TAKY ARCHITEKT NÁDRŽE</t>
  </si>
  <si>
    <t>Celkem za 3639:</t>
  </si>
  <si>
    <t>Péče o vzhled obcí a veřejnou zeleň</t>
  </si>
  <si>
    <t>Celkem za 3745:</t>
  </si>
  <si>
    <t>Požární ochrana - dobrovolná část</t>
  </si>
  <si>
    <t>Celkem za 5512:</t>
  </si>
  <si>
    <t>Služby peněžních ústavů</t>
  </si>
  <si>
    <t>Služby telekomunikací a radiokomunikací</t>
  </si>
  <si>
    <t>Celkem za 6171:</t>
  </si>
  <si>
    <t>Ostatní nákupy dlouhodobého nehmotného majetku</t>
  </si>
  <si>
    <t>2. rozpočtová změna roku 2012</t>
  </si>
  <si>
    <t>Daň z nemovitosti</t>
  </si>
  <si>
    <t>III. Financování</t>
  </si>
  <si>
    <t>FINANCOVÁNÍ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</si>
</sst>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sz val="1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i/>
      <u val="single"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Arial"/>
      <family val="2"/>
    </font>
    <font>
      <b/>
      <sz val="9"/>
      <color rgb="FF000000"/>
      <name val="tahoma"/>
      <family val="2"/>
    </font>
    <font>
      <sz val="6"/>
      <color rgb="FF000000"/>
      <name val="Tahoma"/>
      <family val="2"/>
    </font>
    <font>
      <sz val="1"/>
      <color rgb="FF000000"/>
      <name val="Arial"/>
      <family val="2"/>
    </font>
    <font>
      <sz val="7"/>
      <color rgb="FF000000"/>
      <name val="Tahoma"/>
      <family val="2"/>
    </font>
    <font>
      <b/>
      <sz val="10"/>
      <color rgb="FF000000"/>
      <name val="tahoma"/>
      <family val="2"/>
    </font>
    <font>
      <i/>
      <u val="single"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>
      <alignment horizontal="left" vertical="top"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6" fillId="0" borderId="0">
      <alignment horizontal="left" vertical="top"/>
      <protection/>
    </xf>
    <xf numFmtId="0" fontId="47" fillId="0" borderId="0">
      <alignment horizontal="left" vertical="top"/>
      <protection/>
    </xf>
    <xf numFmtId="0" fontId="45" fillId="0" borderId="0">
      <alignment horizontal="center" vertical="top"/>
      <protection/>
    </xf>
    <xf numFmtId="0" fontId="45" fillId="0" borderId="0">
      <alignment horizontal="left" vertical="top"/>
      <protection/>
    </xf>
    <xf numFmtId="0" fontId="48" fillId="0" borderId="0">
      <alignment horizontal="right" vertical="top"/>
      <protection/>
    </xf>
    <xf numFmtId="0" fontId="45" fillId="0" borderId="0">
      <alignment horizontal="right" vertical="top"/>
      <protection/>
    </xf>
    <xf numFmtId="0" fontId="49" fillId="0" borderId="0">
      <alignment horizontal="left" vertical="top"/>
      <protection/>
    </xf>
    <xf numFmtId="0" fontId="47" fillId="0" borderId="0">
      <alignment horizontal="left" vertical="top"/>
      <protection/>
    </xf>
    <xf numFmtId="0" fontId="50" fillId="0" borderId="0">
      <alignment horizontal="left" vertical="center"/>
      <protection/>
    </xf>
    <xf numFmtId="0" fontId="50" fillId="0" borderId="0">
      <alignment horizontal="center" vertical="top"/>
      <protection/>
    </xf>
    <xf numFmtId="0" fontId="50" fillId="0" borderId="0">
      <alignment horizontal="right" vertical="top"/>
      <protection/>
    </xf>
    <xf numFmtId="0" fontId="50" fillId="0" borderId="0">
      <alignment horizontal="left" vertical="top"/>
      <protection/>
    </xf>
    <xf numFmtId="0" fontId="49" fillId="0" borderId="0">
      <alignment horizontal="left" vertical="top"/>
      <protection/>
    </xf>
    <xf numFmtId="0" fontId="50" fillId="0" borderId="0">
      <alignment horizontal="left" vertical="center"/>
      <protection/>
    </xf>
    <xf numFmtId="0" fontId="51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49" fillId="0" borderId="0">
      <alignment horizontal="left" vertical="top"/>
      <protection/>
    </xf>
    <xf numFmtId="0" fontId="49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6" applyFont="1" applyAlignment="1" quotePrefix="1">
      <alignment vertical="top"/>
      <protection/>
    </xf>
    <xf numFmtId="0" fontId="2" fillId="0" borderId="10" xfId="56" applyFont="1" applyBorder="1" applyAlignment="1" quotePrefix="1">
      <alignment vertical="top"/>
      <protection/>
    </xf>
    <xf numFmtId="44" fontId="2" fillId="0" borderId="0" xfId="58" applyNumberFormat="1" applyFont="1" applyAlignment="1">
      <alignment vertical="top"/>
      <protection/>
    </xf>
    <xf numFmtId="44" fontId="2" fillId="0" borderId="10" xfId="58" applyNumberFormat="1" applyFont="1" applyBorder="1" applyAlignment="1">
      <alignment vertical="top"/>
      <protection/>
    </xf>
    <xf numFmtId="44" fontId="3" fillId="0" borderId="11" xfId="58" applyNumberFormat="1" applyFont="1" applyBorder="1" applyAlignment="1">
      <alignment vertical="top"/>
      <protection/>
    </xf>
    <xf numFmtId="0" fontId="3" fillId="0" borderId="0" xfId="68" applyFont="1" applyAlignment="1" quotePrefix="1">
      <alignment vertical="top"/>
      <protection/>
    </xf>
    <xf numFmtId="44" fontId="2" fillId="0" borderId="0" xfId="58" applyNumberFormat="1" applyFont="1" applyAlignment="1">
      <alignment vertical="center"/>
      <protection/>
    </xf>
    <xf numFmtId="14" fontId="2" fillId="0" borderId="0" xfId="0" applyNumberFormat="1" applyFont="1" applyAlignment="1">
      <alignment horizontal="center" vertical="center"/>
    </xf>
    <xf numFmtId="44" fontId="60" fillId="0" borderId="10" xfId="58" applyNumberFormat="1" applyFont="1" applyBorder="1" applyAlignment="1">
      <alignment vertical="center"/>
      <protection/>
    </xf>
    <xf numFmtId="0" fontId="2" fillId="0" borderId="10" xfId="0" applyFont="1" applyBorder="1" applyAlignment="1">
      <alignment vertical="top"/>
    </xf>
    <xf numFmtId="44" fontId="2" fillId="0" borderId="10" xfId="58" applyNumberFormat="1" applyFont="1" applyBorder="1" applyAlignment="1">
      <alignment vertical="center"/>
      <protection/>
    </xf>
    <xf numFmtId="0" fontId="2" fillId="0" borderId="0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4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60" fillId="0" borderId="0" xfId="0" applyFont="1" applyBorder="1" applyAlignment="1">
      <alignment vertical="center"/>
    </xf>
    <xf numFmtId="44" fontId="60" fillId="0" borderId="0" xfId="58" applyNumberFormat="1" applyFont="1" applyAlignment="1">
      <alignment vertical="center"/>
      <protection/>
    </xf>
    <xf numFmtId="0" fontId="2" fillId="0" borderId="0" xfId="56" applyFont="1" applyBorder="1" applyAlignment="1" quotePrefix="1">
      <alignment vertical="top"/>
      <protection/>
    </xf>
    <xf numFmtId="44" fontId="2" fillId="0" borderId="0" xfId="58" applyNumberFormat="1" applyFont="1" applyBorder="1" applyAlignment="1">
      <alignment vertical="top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44" fontId="3" fillId="0" borderId="11" xfId="0" applyNumberFormat="1" applyFont="1" applyBorder="1" applyAlignment="1">
      <alignment vertical="top"/>
    </xf>
    <xf numFmtId="4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0" fontId="3" fillId="0" borderId="0" xfId="68" applyFont="1" applyAlignment="1" quotePrefix="1">
      <alignment horizontal="right" vertical="top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55" applyFont="1" applyAlignment="1" quotePrefix="1">
      <alignment horizontal="right" vertical="top"/>
      <protection/>
    </xf>
    <xf numFmtId="0" fontId="2" fillId="0" borderId="10" xfId="55" applyFont="1" applyBorder="1" applyAlignment="1" quotePrefix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55" applyFont="1" applyBorder="1" applyAlignment="1" quotePrefix="1">
      <alignment horizontal="right" vertical="top"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2" fontId="2" fillId="0" borderId="0" xfId="0" applyNumberFormat="1" applyFont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3" fillId="0" borderId="0" xfId="68" applyFont="1" applyAlignment="1" quotePrefix="1">
      <alignment horizontal="left" vertical="top"/>
      <protection/>
    </xf>
    <xf numFmtId="0" fontId="2" fillId="0" borderId="0" xfId="0" applyFont="1" applyAlignment="1">
      <alignment horizontal="left"/>
    </xf>
    <xf numFmtId="0" fontId="3" fillId="0" borderId="0" xfId="53" applyFont="1" applyAlignment="1" quotePrefix="1">
      <alignment horizontal="left" vertical="top"/>
      <protection/>
    </xf>
    <xf numFmtId="0" fontId="3" fillId="0" borderId="0" xfId="54" applyFont="1" applyAlignment="1" quotePrefix="1">
      <alignment horizontal="left" vertical="top"/>
      <protection/>
    </xf>
    <xf numFmtId="0" fontId="2" fillId="0" borderId="0" xfId="55" applyFont="1" applyAlignment="1" quotePrefix="1">
      <alignment horizontal="left" vertical="top"/>
      <protection/>
    </xf>
    <xf numFmtId="0" fontId="2" fillId="0" borderId="10" xfId="55" applyFont="1" applyBorder="1" applyAlignment="1" quotePrefix="1">
      <alignment horizontal="left" vertical="top"/>
      <protection/>
    </xf>
    <xf numFmtId="0" fontId="2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55" applyFont="1" applyAlignment="1" quotePrefix="1">
      <alignment horizontal="left" vertical="top"/>
      <protection/>
    </xf>
    <xf numFmtId="0" fontId="2" fillId="0" borderId="10" xfId="54" applyFont="1" applyBorder="1" applyAlignment="1" quotePrefix="1">
      <alignment horizontal="left" vertical="top"/>
      <protection/>
    </xf>
    <xf numFmtId="0" fontId="2" fillId="0" borderId="0" xfId="54" applyFont="1" applyAlignment="1" quotePrefix="1">
      <alignment horizontal="left" vertical="top"/>
      <protection/>
    </xf>
    <xf numFmtId="0" fontId="2" fillId="0" borderId="0" xfId="0" applyFont="1" applyAlignment="1">
      <alignment horizontal="left" vertical="center"/>
    </xf>
    <xf numFmtId="0" fontId="2" fillId="0" borderId="0" xfId="55" applyFont="1" applyBorder="1" applyAlignment="1" quotePrefix="1">
      <alignment horizontal="left" vertical="top"/>
      <protection/>
    </xf>
    <xf numFmtId="0" fontId="2" fillId="0" borderId="10" xfId="0" applyFont="1" applyBorder="1" applyAlignment="1">
      <alignment horizontal="left"/>
    </xf>
    <xf numFmtId="0" fontId="3" fillId="0" borderId="14" xfId="60" applyFont="1" applyBorder="1" applyAlignment="1" quotePrefix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" xfId="49"/>
    <cellStyle name="S1" xfId="50"/>
    <cellStyle name="S10" xfId="51"/>
    <cellStyle name="S11" xfId="52"/>
    <cellStyle name="S12" xfId="53"/>
    <cellStyle name="S13" xfId="54"/>
    <cellStyle name="S14" xfId="55"/>
    <cellStyle name="S15" xfId="56"/>
    <cellStyle name="S16" xfId="57"/>
    <cellStyle name="S17" xfId="58"/>
    <cellStyle name="S18" xfId="59"/>
    <cellStyle name="S19" xfId="60"/>
    <cellStyle name="S2" xfId="61"/>
    <cellStyle name="S20" xfId="62"/>
    <cellStyle name="S21" xfId="63"/>
    <cellStyle name="S22" xfId="64"/>
    <cellStyle name="S23" xfId="65"/>
    <cellStyle name="S3" xfId="66"/>
    <cellStyle name="S4" xfId="67"/>
    <cellStyle name="S5" xfId="68"/>
    <cellStyle name="S6" xfId="69"/>
    <cellStyle name="S7" xfId="70"/>
    <cellStyle name="S8" xfId="71"/>
    <cellStyle name="S9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80" zoomScaleNormal="80" zoomScalePageLayoutView="0" workbookViewId="0" topLeftCell="A10">
      <selection activeCell="B103" sqref="B103"/>
    </sheetView>
  </sheetViews>
  <sheetFormatPr defaultColWidth="9.140625" defaultRowHeight="15"/>
  <cols>
    <col min="1" max="1" width="5.421875" style="52" customWidth="1"/>
    <col min="2" max="2" width="7.421875" style="35" customWidth="1"/>
    <col min="3" max="3" width="50.7109375" style="25" customWidth="1"/>
    <col min="4" max="4" width="20.00390625" style="26" customWidth="1"/>
    <col min="5" max="5" width="9.140625" style="25" customWidth="1"/>
    <col min="6" max="6" width="11.7109375" style="25" bestFit="1" customWidth="1"/>
    <col min="7" max="16384" width="9.140625" style="25" customWidth="1"/>
  </cols>
  <sheetData>
    <row r="1" spans="1:4" ht="14.25" customHeight="1">
      <c r="A1" s="51" t="s">
        <v>0</v>
      </c>
      <c r="B1" s="34"/>
      <c r="C1" s="6"/>
      <c r="D1" s="8">
        <v>41166</v>
      </c>
    </row>
    <row r="2" ht="6" customHeight="1"/>
    <row r="3" spans="1:4" ht="15.75" customHeight="1">
      <c r="A3" s="68" t="s">
        <v>79</v>
      </c>
      <c r="B3" s="68"/>
      <c r="C3" s="68"/>
      <c r="D3" s="68"/>
    </row>
    <row r="4" ht="3" customHeight="1"/>
    <row r="5" spans="1:4" ht="15.75" customHeight="1">
      <c r="A5" s="53" t="s">
        <v>1</v>
      </c>
      <c r="D5" s="25"/>
    </row>
    <row r="6" ht="5.25" customHeight="1"/>
    <row r="7" spans="1:4" ht="15" customHeight="1">
      <c r="A7" s="54" t="s">
        <v>2</v>
      </c>
      <c r="B7" s="36"/>
      <c r="C7" s="14"/>
      <c r="D7" s="15"/>
    </row>
    <row r="8" spans="1:4" ht="15" customHeight="1">
      <c r="A8" s="55" t="s">
        <v>3</v>
      </c>
      <c r="B8" s="37" t="s">
        <v>4</v>
      </c>
      <c r="C8" s="1" t="s">
        <v>5</v>
      </c>
      <c r="D8" s="3">
        <v>2300</v>
      </c>
    </row>
    <row r="9" spans="1:4" ht="15" customHeight="1">
      <c r="A9" s="55" t="s">
        <v>3</v>
      </c>
      <c r="B9" s="37" t="s">
        <v>6</v>
      </c>
      <c r="C9" s="1" t="s">
        <v>52</v>
      </c>
      <c r="D9" s="3">
        <v>8000</v>
      </c>
    </row>
    <row r="10" spans="1:4" ht="15" customHeight="1">
      <c r="A10" s="55" t="s">
        <v>3</v>
      </c>
      <c r="B10" s="37" t="s">
        <v>7</v>
      </c>
      <c r="C10" s="1" t="s">
        <v>8</v>
      </c>
      <c r="D10" s="3">
        <v>800</v>
      </c>
    </row>
    <row r="11" spans="1:4" ht="15" customHeight="1">
      <c r="A11" s="55" t="s">
        <v>3</v>
      </c>
      <c r="B11" s="37">
        <v>1511</v>
      </c>
      <c r="C11" s="1" t="s">
        <v>80</v>
      </c>
      <c r="D11" s="3">
        <v>72000</v>
      </c>
    </row>
    <row r="12" spans="1:4" ht="15" customHeight="1">
      <c r="A12" s="56" t="s">
        <v>3</v>
      </c>
      <c r="B12" s="38" t="s">
        <v>9</v>
      </c>
      <c r="C12" s="2" t="s">
        <v>10</v>
      </c>
      <c r="D12" s="4">
        <v>12000</v>
      </c>
    </row>
    <row r="13" spans="1:4" ht="15" customHeight="1">
      <c r="A13" s="54" t="s">
        <v>11</v>
      </c>
      <c r="B13" s="39"/>
      <c r="C13" s="12"/>
      <c r="D13" s="3">
        <f>SUM(D8:D12)</f>
        <v>95100</v>
      </c>
    </row>
    <row r="14" spans="1:4" ht="6" customHeight="1">
      <c r="A14" s="57"/>
      <c r="B14" s="36"/>
      <c r="C14" s="14"/>
      <c r="D14" s="15"/>
    </row>
    <row r="15" spans="1:4" ht="15" customHeight="1">
      <c r="A15" s="54" t="s">
        <v>12</v>
      </c>
      <c r="B15" s="36"/>
      <c r="C15" s="14"/>
      <c r="D15" s="15"/>
    </row>
    <row r="16" spans="1:4" ht="15" customHeight="1">
      <c r="A16" s="56" t="s">
        <v>13</v>
      </c>
      <c r="B16" s="38" t="s">
        <v>14</v>
      </c>
      <c r="C16" s="2" t="s">
        <v>15</v>
      </c>
      <c r="D16" s="4">
        <v>40000</v>
      </c>
    </row>
    <row r="17" spans="1:4" ht="15" customHeight="1">
      <c r="A17" s="54" t="s">
        <v>16</v>
      </c>
      <c r="B17" s="39"/>
      <c r="C17" s="12"/>
      <c r="D17" s="3">
        <f>D16</f>
        <v>40000</v>
      </c>
    </row>
    <row r="18" spans="1:4" ht="5.25" customHeight="1" thickBot="1">
      <c r="A18" s="57"/>
      <c r="B18" s="36"/>
      <c r="C18" s="14"/>
      <c r="D18" s="15"/>
    </row>
    <row r="19" spans="1:4" ht="15" customHeight="1" thickBot="1">
      <c r="A19" s="58" t="s">
        <v>48</v>
      </c>
      <c r="B19" s="40"/>
      <c r="C19" s="27"/>
      <c r="D19" s="5">
        <f>SUM(D17+D13)</f>
        <v>135100</v>
      </c>
    </row>
    <row r="20" spans="1:3" ht="6" customHeight="1">
      <c r="A20" s="57"/>
      <c r="B20" s="36"/>
      <c r="C20" s="14"/>
    </row>
    <row r="21" spans="1:4" ht="15" customHeight="1">
      <c r="A21" s="53" t="s">
        <v>22</v>
      </c>
      <c r="B21" s="36"/>
      <c r="C21" s="14"/>
      <c r="D21" s="15"/>
    </row>
    <row r="22" ht="6" customHeight="1"/>
    <row r="23" spans="1:4" ht="15" customHeight="1">
      <c r="A23" s="54" t="s">
        <v>12</v>
      </c>
      <c r="B23" s="36"/>
      <c r="C23" s="14"/>
      <c r="D23" s="15"/>
    </row>
    <row r="24" spans="1:4" ht="15" customHeight="1">
      <c r="A24" s="55" t="s">
        <v>13</v>
      </c>
      <c r="B24" s="37" t="s">
        <v>25</v>
      </c>
      <c r="C24" s="1" t="s">
        <v>26</v>
      </c>
      <c r="D24" s="3">
        <v>-4000</v>
      </c>
    </row>
    <row r="25" spans="1:4" ht="15" customHeight="1">
      <c r="A25" s="56" t="s">
        <v>13</v>
      </c>
      <c r="B25" s="38" t="s">
        <v>27</v>
      </c>
      <c r="C25" s="2" t="s">
        <v>28</v>
      </c>
      <c r="D25" s="4">
        <v>10000</v>
      </c>
    </row>
    <row r="26" spans="1:4" ht="15" customHeight="1">
      <c r="A26" s="59" t="s">
        <v>16</v>
      </c>
      <c r="B26" s="37"/>
      <c r="C26" s="1"/>
      <c r="D26" s="3">
        <f>D24+D25</f>
        <v>6000</v>
      </c>
    </row>
    <row r="27" ht="6" customHeight="1"/>
    <row r="28" spans="1:4" ht="15" customHeight="1">
      <c r="A28" s="54" t="s">
        <v>29</v>
      </c>
      <c r="B28" s="36"/>
      <c r="C28" s="14"/>
      <c r="D28" s="15"/>
    </row>
    <row r="29" spans="1:4" ht="15" customHeight="1">
      <c r="A29" s="56" t="s">
        <v>30</v>
      </c>
      <c r="B29" s="38" t="s">
        <v>25</v>
      </c>
      <c r="C29" s="2" t="s">
        <v>26</v>
      </c>
      <c r="D29" s="4">
        <v>100</v>
      </c>
    </row>
    <row r="30" spans="1:4" ht="15" customHeight="1">
      <c r="A30" s="54" t="s">
        <v>31</v>
      </c>
      <c r="B30" s="41"/>
      <c r="C30" s="28"/>
      <c r="D30" s="3">
        <f>D29</f>
        <v>100</v>
      </c>
    </row>
    <row r="31" spans="1:4" ht="6" customHeight="1">
      <c r="A31" s="57"/>
      <c r="B31" s="36"/>
      <c r="C31" s="14"/>
      <c r="D31" s="15"/>
    </row>
    <row r="32" spans="1:4" ht="15" customHeight="1">
      <c r="A32" s="54" t="s">
        <v>17</v>
      </c>
      <c r="B32" s="36"/>
      <c r="C32" s="14"/>
      <c r="D32" s="15"/>
    </row>
    <row r="33" spans="1:4" ht="15" customHeight="1">
      <c r="A33" s="55" t="s">
        <v>18</v>
      </c>
      <c r="B33" s="37" t="s">
        <v>27</v>
      </c>
      <c r="C33" s="1" t="s">
        <v>28</v>
      </c>
      <c r="D33" s="3">
        <v>15000</v>
      </c>
    </row>
    <row r="34" spans="1:4" ht="15" customHeight="1">
      <c r="A34" s="56" t="s">
        <v>18</v>
      </c>
      <c r="B34" s="38" t="s">
        <v>32</v>
      </c>
      <c r="C34" s="2" t="s">
        <v>33</v>
      </c>
      <c r="D34" s="4">
        <v>-140000</v>
      </c>
    </row>
    <row r="35" spans="1:4" ht="15" customHeight="1">
      <c r="A35" s="54" t="s">
        <v>19</v>
      </c>
      <c r="B35" s="41"/>
      <c r="C35" s="28"/>
      <c r="D35" s="3">
        <f>D33+D34</f>
        <v>-125000</v>
      </c>
    </row>
    <row r="36" spans="1:4" ht="6" customHeight="1">
      <c r="A36" s="57"/>
      <c r="B36" s="36"/>
      <c r="C36" s="14"/>
      <c r="D36" s="15"/>
    </row>
    <row r="37" spans="1:4" ht="15" customHeight="1">
      <c r="A37" s="54" t="s">
        <v>34</v>
      </c>
      <c r="B37" s="36"/>
      <c r="C37" s="14"/>
      <c r="D37" s="15"/>
    </row>
    <row r="38" spans="1:4" ht="15" customHeight="1">
      <c r="A38" s="56" t="s">
        <v>35</v>
      </c>
      <c r="B38" s="38" t="s">
        <v>27</v>
      </c>
      <c r="C38" s="2" t="s">
        <v>28</v>
      </c>
      <c r="D38" s="4">
        <v>100</v>
      </c>
    </row>
    <row r="39" spans="1:4" ht="15" customHeight="1">
      <c r="A39" s="54" t="s">
        <v>36</v>
      </c>
      <c r="B39" s="41"/>
      <c r="C39" s="28"/>
      <c r="D39" s="3">
        <f>D38</f>
        <v>100</v>
      </c>
    </row>
    <row r="40" spans="1:4" ht="6" customHeight="1">
      <c r="A40" s="54"/>
      <c r="B40" s="39"/>
      <c r="C40" s="12"/>
      <c r="D40" s="3"/>
    </row>
    <row r="41" spans="1:4" ht="12.75" customHeight="1">
      <c r="A41" s="54" t="s">
        <v>53</v>
      </c>
      <c r="B41" s="39"/>
      <c r="C41" s="12"/>
      <c r="D41" s="3"/>
    </row>
    <row r="42" spans="1:4" ht="12.75" customHeight="1">
      <c r="A42" s="60">
        <v>3111</v>
      </c>
      <c r="B42" s="42">
        <v>5321</v>
      </c>
      <c r="C42" s="10" t="s">
        <v>57</v>
      </c>
      <c r="D42" s="4">
        <v>-5000</v>
      </c>
    </row>
    <row r="43" spans="1:4" ht="12.75" customHeight="1">
      <c r="A43" s="54" t="s">
        <v>54</v>
      </c>
      <c r="B43" s="39"/>
      <c r="C43" s="12"/>
      <c r="D43" s="3">
        <f>D42</f>
        <v>-5000</v>
      </c>
    </row>
    <row r="44" spans="1:4" ht="6" customHeight="1">
      <c r="A44" s="54"/>
      <c r="B44" s="39"/>
      <c r="C44" s="12"/>
      <c r="D44" s="3"/>
    </row>
    <row r="45" spans="1:4" ht="12.75" customHeight="1">
      <c r="A45" s="54" t="s">
        <v>55</v>
      </c>
      <c r="B45" s="39"/>
      <c r="C45" s="12"/>
      <c r="D45" s="3"/>
    </row>
    <row r="46" spans="1:4" ht="12.75" customHeight="1">
      <c r="A46" s="60">
        <v>3113</v>
      </c>
      <c r="B46" s="42">
        <v>5321</v>
      </c>
      <c r="C46" s="10" t="s">
        <v>57</v>
      </c>
      <c r="D46" s="4">
        <v>5000</v>
      </c>
    </row>
    <row r="47" spans="1:4" ht="12.75" customHeight="1">
      <c r="A47" s="54" t="s">
        <v>56</v>
      </c>
      <c r="B47" s="39"/>
      <c r="C47" s="12"/>
      <c r="D47" s="3">
        <f>D46</f>
        <v>5000</v>
      </c>
    </row>
    <row r="48" spans="1:4" ht="6" customHeight="1">
      <c r="A48" s="54"/>
      <c r="B48" s="39"/>
      <c r="C48" s="12"/>
      <c r="D48" s="3"/>
    </row>
    <row r="49" spans="1:4" ht="12.75" customHeight="1">
      <c r="A49" s="54" t="s">
        <v>58</v>
      </c>
      <c r="B49" s="39"/>
      <c r="C49" s="12"/>
      <c r="D49" s="3"/>
    </row>
    <row r="50" spans="1:4" ht="12.75" customHeight="1">
      <c r="A50" s="60">
        <v>3319</v>
      </c>
      <c r="B50" s="42">
        <v>5173</v>
      </c>
      <c r="C50" s="10" t="s">
        <v>59</v>
      </c>
      <c r="D50" s="4">
        <v>2000</v>
      </c>
    </row>
    <row r="51" spans="1:4" ht="12.75" customHeight="1">
      <c r="A51" s="54" t="s">
        <v>60</v>
      </c>
      <c r="B51" s="39"/>
      <c r="C51" s="12"/>
      <c r="D51" s="3">
        <f>D50</f>
        <v>2000</v>
      </c>
    </row>
    <row r="52" spans="1:4" ht="6" customHeight="1">
      <c r="A52" s="54"/>
      <c r="B52" s="39"/>
      <c r="C52" s="12"/>
      <c r="D52" s="3"/>
    </row>
    <row r="53" spans="1:4" ht="12.75" customHeight="1">
      <c r="A53" s="54" t="s">
        <v>61</v>
      </c>
      <c r="B53" s="39"/>
      <c r="C53" s="12"/>
      <c r="D53" s="3"/>
    </row>
    <row r="54" spans="1:4" ht="12.75" customHeight="1">
      <c r="A54" s="61">
        <v>3399</v>
      </c>
      <c r="B54" s="39">
        <v>5194</v>
      </c>
      <c r="C54" s="12" t="s">
        <v>62</v>
      </c>
      <c r="D54" s="3">
        <v>1100</v>
      </c>
    </row>
    <row r="55" spans="1:4" ht="12.75" customHeight="1">
      <c r="A55" s="61">
        <v>3399</v>
      </c>
      <c r="B55" s="39">
        <v>5492</v>
      </c>
      <c r="C55" s="12" t="s">
        <v>63</v>
      </c>
      <c r="D55" s="3">
        <v>-3000</v>
      </c>
    </row>
    <row r="56" spans="1:4" ht="12.75" customHeight="1">
      <c r="A56" s="54" t="s">
        <v>64</v>
      </c>
      <c r="B56" s="39"/>
      <c r="C56" s="12"/>
      <c r="D56" s="3">
        <f>SUM(D54:D55)</f>
        <v>-1900</v>
      </c>
    </row>
    <row r="57" spans="1:4" ht="6" customHeight="1">
      <c r="A57" s="54"/>
      <c r="B57" s="39"/>
      <c r="C57" s="12"/>
      <c r="D57" s="3"/>
    </row>
    <row r="58" spans="1:4" s="18" customFormat="1" ht="12.75" customHeight="1">
      <c r="A58" s="54" t="s">
        <v>51</v>
      </c>
      <c r="B58" s="36"/>
      <c r="C58" s="14"/>
      <c r="D58" s="15"/>
    </row>
    <row r="59" spans="1:4" s="18" customFormat="1" ht="12.75" customHeight="1">
      <c r="A59" s="61">
        <v>3631</v>
      </c>
      <c r="B59" s="36">
        <v>5139</v>
      </c>
      <c r="C59" s="14" t="s">
        <v>26</v>
      </c>
      <c r="D59" s="15">
        <v>29500</v>
      </c>
    </row>
    <row r="60" spans="1:4" s="18" customFormat="1" ht="12.75" customHeight="1">
      <c r="A60" s="61">
        <v>3631</v>
      </c>
      <c r="B60" s="36">
        <v>5169</v>
      </c>
      <c r="C60" s="14" t="s">
        <v>28</v>
      </c>
      <c r="D60" s="15">
        <v>35000</v>
      </c>
    </row>
    <row r="61" spans="1:4" s="18" customFormat="1" ht="12.75" customHeight="1">
      <c r="A61" s="56" t="s">
        <v>37</v>
      </c>
      <c r="B61" s="38" t="s">
        <v>40</v>
      </c>
      <c r="C61" s="16" t="s">
        <v>50</v>
      </c>
      <c r="D61" s="11">
        <v>-199500</v>
      </c>
    </row>
    <row r="62" spans="1:4" s="18" customFormat="1" ht="12.75" customHeight="1">
      <c r="A62" s="59" t="s">
        <v>65</v>
      </c>
      <c r="B62" s="43"/>
      <c r="C62" s="17"/>
      <c r="D62" s="7">
        <f>SUM(D59:D61)</f>
        <v>-135000</v>
      </c>
    </row>
    <row r="63" spans="1:4" s="18" customFormat="1" ht="12.75" customHeight="1">
      <c r="A63" s="55"/>
      <c r="B63" s="43"/>
      <c r="C63" s="17"/>
      <c r="D63" s="7"/>
    </row>
    <row r="64" spans="1:4" s="18" customFormat="1" ht="12.75" customHeight="1">
      <c r="A64" s="59" t="s">
        <v>66</v>
      </c>
      <c r="B64" s="43"/>
      <c r="C64" s="17"/>
      <c r="D64" s="7"/>
    </row>
    <row r="65" spans="1:4" s="18" customFormat="1" ht="12.75" customHeight="1">
      <c r="A65" s="55">
        <v>3639</v>
      </c>
      <c r="B65" s="43">
        <v>5137</v>
      </c>
      <c r="C65" s="20" t="s">
        <v>67</v>
      </c>
      <c r="D65" s="21">
        <v>6985</v>
      </c>
    </row>
    <row r="66" spans="1:4" s="18" customFormat="1" ht="12.75" customHeight="1">
      <c r="A66" s="55">
        <v>3639</v>
      </c>
      <c r="B66" s="43">
        <v>6129</v>
      </c>
      <c r="C66" s="20" t="s">
        <v>68</v>
      </c>
      <c r="D66" s="21">
        <v>50000</v>
      </c>
    </row>
    <row r="67" spans="1:4" s="18" customFormat="1" ht="12.75" customHeight="1">
      <c r="A67" s="56">
        <v>3639</v>
      </c>
      <c r="B67" s="44">
        <v>5169</v>
      </c>
      <c r="C67" s="13" t="s">
        <v>69</v>
      </c>
      <c r="D67" s="9">
        <v>50000</v>
      </c>
    </row>
    <row r="68" spans="1:4" s="18" customFormat="1" ht="12.75" customHeight="1">
      <c r="A68" s="59" t="s">
        <v>70</v>
      </c>
      <c r="B68" s="43"/>
      <c r="C68" s="17"/>
      <c r="D68" s="7">
        <f>SUM(D65:D67)</f>
        <v>106985</v>
      </c>
    </row>
    <row r="69" spans="1:4" s="18" customFormat="1" ht="12.75" customHeight="1">
      <c r="A69" s="55"/>
      <c r="B69" s="43"/>
      <c r="C69" s="17"/>
      <c r="D69" s="7"/>
    </row>
    <row r="70" spans="1:4" s="18" customFormat="1" ht="12.75" customHeight="1">
      <c r="A70" s="59" t="s">
        <v>71</v>
      </c>
      <c r="B70" s="43"/>
      <c r="C70" s="17"/>
      <c r="D70" s="7"/>
    </row>
    <row r="71" spans="1:4" s="18" customFormat="1" ht="12.75" customHeight="1">
      <c r="A71" s="56">
        <v>3745</v>
      </c>
      <c r="B71" s="44">
        <v>5021</v>
      </c>
      <c r="C71" s="16" t="s">
        <v>24</v>
      </c>
      <c r="D71" s="11">
        <v>13000</v>
      </c>
    </row>
    <row r="72" spans="1:4" s="18" customFormat="1" ht="12.75" customHeight="1">
      <c r="A72" s="59" t="s">
        <v>72</v>
      </c>
      <c r="B72" s="43"/>
      <c r="C72" s="17"/>
      <c r="D72" s="7">
        <f>D71</f>
        <v>13000</v>
      </c>
    </row>
    <row r="73" spans="1:4" s="18" customFormat="1" ht="12.75" customHeight="1">
      <c r="A73" s="55"/>
      <c r="B73" s="43"/>
      <c r="C73" s="17"/>
      <c r="D73" s="7"/>
    </row>
    <row r="74" spans="1:4" s="18" customFormat="1" ht="12.75" customHeight="1">
      <c r="A74" s="59" t="s">
        <v>73</v>
      </c>
      <c r="B74" s="43"/>
      <c r="C74" s="17"/>
      <c r="D74" s="7"/>
    </row>
    <row r="75" spans="1:4" s="18" customFormat="1" ht="12.75" customHeight="1">
      <c r="A75" s="56">
        <v>5512</v>
      </c>
      <c r="B75" s="44">
        <v>5171</v>
      </c>
      <c r="C75" s="16" t="s">
        <v>33</v>
      </c>
      <c r="D75" s="11">
        <v>-50000</v>
      </c>
    </row>
    <row r="76" spans="1:4" s="18" customFormat="1" ht="12.75" customHeight="1">
      <c r="A76" s="59" t="s">
        <v>74</v>
      </c>
      <c r="B76" s="43"/>
      <c r="C76" s="17"/>
      <c r="D76" s="7">
        <f>D75</f>
        <v>-50000</v>
      </c>
    </row>
    <row r="77" spans="1:4" s="18" customFormat="1" ht="6" customHeight="1">
      <c r="A77" s="62"/>
      <c r="B77" s="45"/>
      <c r="D77" s="19"/>
    </row>
    <row r="78" spans="1:4" ht="15" customHeight="1">
      <c r="A78" s="54" t="s">
        <v>20</v>
      </c>
      <c r="B78" s="36"/>
      <c r="C78" s="14"/>
      <c r="D78" s="15"/>
    </row>
    <row r="79" spans="1:4" ht="15" customHeight="1">
      <c r="A79" s="55" t="s">
        <v>21</v>
      </c>
      <c r="B79" s="37" t="s">
        <v>23</v>
      </c>
      <c r="C79" s="1" t="s">
        <v>24</v>
      </c>
      <c r="D79" s="49">
        <v>20000</v>
      </c>
    </row>
    <row r="80" spans="1:4" ht="15" customHeight="1">
      <c r="A80" s="55"/>
      <c r="B80" s="37">
        <v>5136</v>
      </c>
      <c r="C80" s="1"/>
      <c r="D80" s="49">
        <v>-1500</v>
      </c>
    </row>
    <row r="81" spans="1:4" ht="15" customHeight="1">
      <c r="A81" s="55">
        <v>6171</v>
      </c>
      <c r="B81" s="37">
        <v>5137</v>
      </c>
      <c r="C81" s="1" t="s">
        <v>67</v>
      </c>
      <c r="D81" s="49">
        <v>-20000</v>
      </c>
    </row>
    <row r="82" spans="1:4" ht="15" customHeight="1">
      <c r="A82" s="55">
        <v>6171</v>
      </c>
      <c r="B82" s="37">
        <v>5139</v>
      </c>
      <c r="C82" s="1" t="s">
        <v>26</v>
      </c>
      <c r="D82" s="49">
        <v>-10000</v>
      </c>
    </row>
    <row r="83" spans="1:4" ht="15" customHeight="1">
      <c r="A83" s="55" t="s">
        <v>21</v>
      </c>
      <c r="B83" s="37" t="s">
        <v>38</v>
      </c>
      <c r="C83" s="1" t="s">
        <v>39</v>
      </c>
      <c r="D83" s="49">
        <v>33500</v>
      </c>
    </row>
    <row r="84" spans="1:4" ht="15" customHeight="1">
      <c r="A84" s="55">
        <v>6171</v>
      </c>
      <c r="B84" s="37">
        <v>5162</v>
      </c>
      <c r="C84" s="1" t="s">
        <v>76</v>
      </c>
      <c r="D84" s="49">
        <v>-3000</v>
      </c>
    </row>
    <row r="85" spans="1:4" ht="15" customHeight="1">
      <c r="A85" s="55">
        <v>6171</v>
      </c>
      <c r="B85" s="37">
        <v>5163</v>
      </c>
      <c r="C85" s="1" t="s">
        <v>75</v>
      </c>
      <c r="D85" s="49">
        <v>6000</v>
      </c>
    </row>
    <row r="86" spans="1:4" ht="15" customHeight="1">
      <c r="A86" s="55" t="s">
        <v>21</v>
      </c>
      <c r="B86" s="37" t="s">
        <v>27</v>
      </c>
      <c r="C86" s="1" t="s">
        <v>28</v>
      </c>
      <c r="D86" s="49">
        <v>25000</v>
      </c>
    </row>
    <row r="87" spans="1:4" ht="15" customHeight="1">
      <c r="A87" s="55">
        <v>6171</v>
      </c>
      <c r="B87" s="37">
        <v>5171</v>
      </c>
      <c r="C87" s="1" t="s">
        <v>33</v>
      </c>
      <c r="D87" s="49">
        <v>-100000</v>
      </c>
    </row>
    <row r="88" spans="1:4" ht="15" customHeight="1">
      <c r="A88" s="63" t="s">
        <v>21</v>
      </c>
      <c r="B88" s="46" t="s">
        <v>41</v>
      </c>
      <c r="C88" s="22" t="s">
        <v>42</v>
      </c>
      <c r="D88" s="49">
        <v>3000</v>
      </c>
    </row>
    <row r="89" spans="1:5" ht="15" customHeight="1">
      <c r="A89" s="64">
        <v>6171</v>
      </c>
      <c r="B89" s="47">
        <v>6119</v>
      </c>
      <c r="C89" s="24" t="s">
        <v>78</v>
      </c>
      <c r="D89" s="50">
        <v>9115</v>
      </c>
      <c r="E89" s="23"/>
    </row>
    <row r="90" spans="1:4" ht="15" customHeight="1">
      <c r="A90" s="59" t="s">
        <v>77</v>
      </c>
      <c r="B90" s="37"/>
      <c r="C90" s="1"/>
      <c r="D90" s="49">
        <f>SUM(D79:D89)</f>
        <v>-37885</v>
      </c>
    </row>
    <row r="91" spans="2:6" ht="6" customHeight="1">
      <c r="B91" s="36"/>
      <c r="C91" s="14"/>
      <c r="D91" s="15"/>
      <c r="F91" s="33"/>
    </row>
    <row r="92" spans="1:6" ht="15" customHeight="1">
      <c r="A92" s="54" t="s">
        <v>45</v>
      </c>
      <c r="F92" s="33"/>
    </row>
    <row r="93" spans="1:6" ht="15" customHeight="1">
      <c r="A93" s="56" t="s">
        <v>46</v>
      </c>
      <c r="B93" s="38" t="s">
        <v>43</v>
      </c>
      <c r="C93" s="2" t="s">
        <v>44</v>
      </c>
      <c r="D93" s="4">
        <v>3000</v>
      </c>
      <c r="F93" s="33"/>
    </row>
    <row r="94" spans="1:6" ht="15" customHeight="1">
      <c r="A94" s="54" t="s">
        <v>47</v>
      </c>
      <c r="B94" s="41"/>
      <c r="C94" s="28"/>
      <c r="D94" s="3">
        <f>D93</f>
        <v>3000</v>
      </c>
      <c r="F94" s="33"/>
    </row>
    <row r="95" spans="1:6" ht="6" customHeight="1" thickBot="1">
      <c r="A95" s="54"/>
      <c r="B95" s="39"/>
      <c r="C95" s="12"/>
      <c r="D95" s="3"/>
      <c r="F95" s="33"/>
    </row>
    <row r="96" spans="1:6" ht="15" customHeight="1" thickBot="1">
      <c r="A96" s="58" t="s">
        <v>49</v>
      </c>
      <c r="B96" s="40"/>
      <c r="C96" s="27"/>
      <c r="D96" s="5">
        <f>SUM(D94+D90+D39+D35+D30+D26+D62+D76+D72+D68+D56+D51+D47+D43)</f>
        <v>-218600</v>
      </c>
      <c r="F96" s="33"/>
    </row>
    <row r="97" ht="6" customHeight="1">
      <c r="F97" s="33"/>
    </row>
    <row r="98" spans="1:4" ht="15" customHeight="1">
      <c r="A98" s="53"/>
      <c r="B98" s="36"/>
      <c r="C98" s="14"/>
      <c r="D98" s="15"/>
    </row>
    <row r="99" ht="6" customHeight="1"/>
    <row r="100" spans="1:4" ht="15" customHeight="1">
      <c r="A100" s="53" t="s">
        <v>81</v>
      </c>
      <c r="B100" s="36"/>
      <c r="C100" s="14"/>
      <c r="D100" s="15"/>
    </row>
    <row r="101" spans="1:4" ht="15" customHeight="1">
      <c r="A101" s="55"/>
      <c r="B101" s="37">
        <v>8115</v>
      </c>
      <c r="C101" s="1"/>
      <c r="D101" s="3">
        <v>-353700</v>
      </c>
    </row>
    <row r="102" spans="1:4" ht="7.5" customHeight="1" thickBot="1">
      <c r="A102" s="55"/>
      <c r="B102" s="37"/>
      <c r="C102" s="1"/>
      <c r="D102" s="3"/>
    </row>
    <row r="103" spans="1:4" ht="15" customHeight="1" thickBot="1">
      <c r="A103" s="65" t="s">
        <v>82</v>
      </c>
      <c r="B103" s="40"/>
      <c r="C103" s="27"/>
      <c r="D103" s="29">
        <f>D101</f>
        <v>-353700</v>
      </c>
    </row>
    <row r="104" spans="1:4" ht="15" customHeight="1">
      <c r="A104" s="57"/>
      <c r="B104" s="36"/>
      <c r="C104" s="14"/>
      <c r="D104" s="3"/>
    </row>
    <row r="105" spans="1:4" ht="15" customHeight="1">
      <c r="A105" s="57"/>
      <c r="B105" s="36"/>
      <c r="C105" s="14"/>
      <c r="D105" s="15"/>
    </row>
    <row r="106" spans="1:4" s="31" customFormat="1" ht="15" customHeight="1">
      <c r="A106" s="66"/>
      <c r="B106" s="39"/>
      <c r="C106" s="12"/>
      <c r="D106" s="30"/>
    </row>
    <row r="107" spans="1:4" s="31" customFormat="1" ht="15" customHeight="1">
      <c r="A107" s="67"/>
      <c r="B107" s="48"/>
      <c r="D107" s="32"/>
    </row>
    <row r="108" spans="1:4" s="31" customFormat="1" ht="15" customHeight="1">
      <c r="A108" s="67"/>
      <c r="B108" s="48"/>
      <c r="D108" s="32"/>
    </row>
    <row r="109" spans="1:4" s="31" customFormat="1" ht="15" customHeight="1">
      <c r="A109" s="66"/>
      <c r="B109" s="39"/>
      <c r="C109" s="12"/>
      <c r="D109" s="30"/>
    </row>
    <row r="110" spans="1:4" s="31" customFormat="1" ht="15" customHeight="1">
      <c r="A110" s="67"/>
      <c r="B110" s="48"/>
      <c r="D110" s="32"/>
    </row>
    <row r="111" ht="15" customHeight="1"/>
    <row r="112" ht="15" customHeight="1"/>
    <row r="113" spans="1:3" ht="15" customHeight="1">
      <c r="A113" s="57"/>
      <c r="B113" s="36"/>
      <c r="C113" s="14"/>
    </row>
    <row r="114" spans="1:3" ht="15" customHeight="1">
      <c r="A114" s="57"/>
      <c r="B114" s="36"/>
      <c r="C114" s="14"/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</sheetData>
  <sheetProtection/>
  <mergeCells count="1">
    <mergeCell ref="A3:D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2012-10-13T10:39:20Z</cp:lastPrinted>
  <dcterms:created xsi:type="dcterms:W3CDTF">2012-07-10T20:19:02Z</dcterms:created>
  <dcterms:modified xsi:type="dcterms:W3CDTF">2012-10-13T10:41:26Z</dcterms:modified>
  <cp:category/>
  <cp:version/>
  <cp:contentType/>
  <cp:contentStatus/>
</cp:coreProperties>
</file>